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45" windowHeight="8265" tabRatio="536" activeTab="0"/>
  </bookViews>
  <sheets>
    <sheet name="Progress_Checklist" sheetId="1" r:id="rId1"/>
  </sheets>
  <definedNames>
    <definedName name="_xlnm.Print_Area" localSheetId="0">'Progress_Checklist'!$B$1:$G$103</definedName>
  </definedNames>
  <calcPr fullCalcOnLoad="1"/>
</workbook>
</file>

<file path=xl/sharedStrings.xml><?xml version="1.0" encoding="utf-8"?>
<sst xmlns="http://schemas.openxmlformats.org/spreadsheetml/2006/main" count="200" uniqueCount="135">
  <si>
    <t>Global Warming Potential (GWP)</t>
  </si>
  <si>
    <t>Ozone Depletion Potential (ODP)</t>
  </si>
  <si>
    <t>Acidification Potential (AP)</t>
  </si>
  <si>
    <t>EutrophicationPotential (EP)</t>
  </si>
  <si>
    <t>Photochemical Ozone Creation Potential (POCP)</t>
  </si>
  <si>
    <t>Risks from materials</t>
  </si>
  <si>
    <t>Biodiversity and Depletion of Habitats</t>
  </si>
  <si>
    <t>Light Pollution</t>
  </si>
  <si>
    <t>Total Primary Energy Demands and Percentage of Renewable Primary Energy</t>
  </si>
  <si>
    <t>Water and Waste Water</t>
  </si>
  <si>
    <t>Land use</t>
  </si>
  <si>
    <t>Waste</t>
  </si>
  <si>
    <t>Barrier-free Accessibility</t>
  </si>
  <si>
    <t>Personal Safety and Security of Users</t>
  </si>
  <si>
    <t>Thermal Comfort</t>
  </si>
  <si>
    <t>Indoor Air Quality</t>
  </si>
  <si>
    <t>Water Quality</t>
  </si>
  <si>
    <t>Acoustic Comfort</t>
  </si>
  <si>
    <t>Visual Comfort</t>
  </si>
  <si>
    <t>Operation Comfort</t>
  </si>
  <si>
    <t>Service Quality</t>
  </si>
  <si>
    <t>Electro Magnetic Pollution</t>
  </si>
  <si>
    <t>Public Accessibility</t>
  </si>
  <si>
    <t>Noise from Building and Site</t>
  </si>
  <si>
    <t>Quality of the Design and Urban Development of the building and Site</t>
  </si>
  <si>
    <t>Area Efficiency</t>
  </si>
  <si>
    <t>Conversion Feasibility</t>
  </si>
  <si>
    <t>Bicycle Comfort</t>
  </si>
  <si>
    <t>Local Material</t>
  </si>
  <si>
    <t>Building-related Life Cycle Costs (LCC)</t>
  </si>
  <si>
    <t>Value Stability</t>
  </si>
  <si>
    <t>Fire Protection</t>
  </si>
  <si>
    <t>Durability of the structure and Robustness</t>
  </si>
  <si>
    <t>Cleaning and maintenance</t>
  </si>
  <si>
    <t>Resistance against hail, storm high water and earthquake</t>
  </si>
  <si>
    <t>Noise Protection</t>
  </si>
  <si>
    <t>Quality of the  building shell</t>
  </si>
  <si>
    <t>Ease of Deconstruction, Recycling, and Dismantling</t>
  </si>
  <si>
    <t>Quality of the Project’s Preparation</t>
  </si>
  <si>
    <t>Optimization and Complexity of the Approach to Planning</t>
  </si>
  <si>
    <t>Evidence of Sustainability during Bid Invitation and Awarding</t>
  </si>
  <si>
    <t>Construction Site impact/ Construction Process</t>
  </si>
  <si>
    <t>Quality of the Executing Contractors/Pre-Qualification</t>
  </si>
  <si>
    <t>Quality Assurance of Construction Execution</t>
  </si>
  <si>
    <t>Commissioning</t>
  </si>
  <si>
    <t>Monitoring, Use and Operation</t>
  </si>
  <si>
    <t>Risks at the Site</t>
  </si>
  <si>
    <t>Circumstances at the Site</t>
  </si>
  <si>
    <t>Options for Transportation</t>
  </si>
  <si>
    <t>Image and Condition of the Location and Neighbourhood</t>
  </si>
  <si>
    <t>Vicinity to amenities</t>
  </si>
  <si>
    <t>Adjacent Media, Infrastructure, Development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</si>
  <si>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</si>
  <si>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</si>
  <si>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</si>
  <si>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</si>
  <si>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</si>
  <si>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</si>
  <si>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</si>
  <si>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</si>
  <si>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</si>
  <si>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</si>
  <si>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</si>
  <si>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</si>
  <si>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</si>
  <si>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</si>
  <si>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</si>
  <si>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</si>
  <si>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</si>
  <si>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</si>
  <si>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</si>
  <si>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</si>
  <si>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</si>
  <si>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</si>
  <si>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</si>
  <si>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</si>
  <si>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</si>
  <si>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</si>
  <si>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</si>
  <si>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</si>
  <si>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</si>
  <si>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</si>
  <si>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</si>
  <si>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</si>
  <si>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</si>
  <si>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</si>
  <si>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</si>
  <si>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</si>
  <si>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</si>
  <si>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</si>
  <si>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</si>
  <si>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</si>
  <si>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</si>
  <si>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</si>
  <si>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</si>
  <si>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</si>
  <si>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</si>
  <si>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</si>
  <si>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</si>
  <si>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</si>
  <si>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</si>
  <si>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</si>
  <si>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</si>
  <si>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</si>
  <si>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</si>
  <si>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</si>
  <si>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</si>
  <si>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</si>
  <si>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Environmental Quality</t>
  </si>
  <si>
    <t>Economic Quality</t>
  </si>
  <si>
    <t>Process Quality</t>
  </si>
  <si>
    <t>Technical Characteristics</t>
  </si>
  <si>
    <t>Social  /  Functional Quality</t>
  </si>
  <si>
    <t>Integrated Planning</t>
  </si>
  <si>
    <t>Non-Renewable Primary Energy Demands (PEnr)</t>
  </si>
  <si>
    <t>The Location</t>
  </si>
  <si>
    <t>Energy efficiency of building equipment (lifts, escalators and moving walkways)</t>
  </si>
  <si>
    <t xml:space="preserve">Responsible Material Sourcing </t>
  </si>
  <si>
    <t>Indicator assessed</t>
  </si>
  <si>
    <t>Please mark with an "x" each indicator which was assessed</t>
  </si>
  <si>
    <t>Progress Checklist</t>
  </si>
  <si>
    <t>Environmental Quality Progress</t>
  </si>
  <si>
    <t>Social Quality Progress</t>
  </si>
  <si>
    <t>Overall progress</t>
  </si>
  <si>
    <t>Economic Quality Progress</t>
  </si>
  <si>
    <t>Technical Characteristics Progress</t>
  </si>
  <si>
    <t>Process Quality Progress</t>
  </si>
  <si>
    <t>The Location Progress</t>
  </si>
  <si>
    <t>Comments or questions (if any)</t>
  </si>
  <si>
    <t>x</t>
  </si>
  <si>
    <t>Not evaluated in this version</t>
  </si>
  <si>
    <t>Date: 20.06.2012.</t>
  </si>
  <si>
    <t>Project: RS.3 Nis UNI Campus (Serbia)</t>
  </si>
  <si>
    <t>Assessor: Prof. Dr. Djordjevic/Avramovic</t>
  </si>
  <si>
    <t>Case Study Name and code: RS.3 Nis UNI Campus (Serbia)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</si>
</sst>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theme="1"/>
      <name val="Tahoma"/>
      <family val="2"/>
    </font>
    <font>
      <b/>
      <sz val="14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9" tint="0.5999600291252136"/>
      </top>
      <bottom/>
    </border>
    <border>
      <left/>
      <right/>
      <top style="medium">
        <color theme="6" tint="0.39998000860214233"/>
      </top>
      <bottom/>
    </border>
    <border>
      <left style="thin"/>
      <right style="thin"/>
      <top style="thin"/>
      <bottom style="thin"/>
    </border>
    <border>
      <left/>
      <right/>
      <top style="medium">
        <color theme="5" tint="0.5999600291252136"/>
      </top>
      <bottom/>
    </border>
    <border>
      <left/>
      <right/>
      <top style="medium">
        <color theme="3" tint="0.7999799847602844"/>
      </top>
      <bottom/>
    </border>
    <border>
      <left/>
      <right/>
      <top style="medium">
        <color theme="0" tint="-0.149959996342659"/>
      </top>
      <bottom/>
    </border>
    <border>
      <left/>
      <right/>
      <top style="medium">
        <color theme="7" tint="0.5999600291252136"/>
      </top>
      <bottom/>
    </border>
    <border>
      <left/>
      <right/>
      <top/>
      <bottom style="thin"/>
    </border>
    <border>
      <left/>
      <right/>
      <top/>
      <bottom style="medium">
        <color theme="6" tint="0.39998000860214233"/>
      </bottom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theme="6" tint="0.39998000860214233"/>
      </left>
      <right/>
      <top/>
      <bottom/>
    </border>
    <border>
      <left/>
      <right/>
      <top style="medium">
        <color theme="6" tint="0.39998000860214233"/>
      </top>
      <bottom style="medium">
        <color theme="6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textRotation="90"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7" fillId="0" borderId="0" xfId="0" applyFont="1" applyBorder="1" applyAlignment="1">
      <alignment textRotation="90"/>
    </xf>
    <xf numFmtId="0" fontId="47" fillId="0" borderId="10" xfId="0" applyFont="1" applyBorder="1" applyAlignment="1">
      <alignment/>
    </xf>
    <xf numFmtId="0" fontId="50" fillId="0" borderId="0" xfId="0" applyFont="1" applyAlignment="1">
      <alignment horizontal="center" vertical="top"/>
    </xf>
    <xf numFmtId="0" fontId="5" fillId="13" borderId="0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6" fillId="13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49" fontId="51" fillId="34" borderId="0" xfId="0" applyNumberFormat="1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 wrapText="1"/>
    </xf>
    <xf numFmtId="0" fontId="6" fillId="16" borderId="11" xfId="0" applyFont="1" applyFill="1" applyBorder="1" applyAlignment="1" applyProtection="1">
      <alignment horizontal="left" vertical="center" wrapText="1"/>
      <protection locked="0"/>
    </xf>
    <xf numFmtId="0" fontId="5" fillId="16" borderId="11" xfId="0" applyFont="1" applyFill="1" applyBorder="1" applyAlignment="1" applyProtection="1">
      <alignment horizontal="left" vertical="center" wrapText="1"/>
      <protection locked="0"/>
    </xf>
    <xf numFmtId="0" fontId="6" fillId="16" borderId="0" xfId="0" applyFont="1" applyFill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49" fontId="51" fillId="9" borderId="0" xfId="0" applyNumberFormat="1" applyFont="1" applyFill="1" applyBorder="1" applyAlignment="1">
      <alignment horizontal="left" vertical="center"/>
    </xf>
    <xf numFmtId="0" fontId="47" fillId="0" borderId="13" xfId="0" applyFont="1" applyBorder="1" applyAlignment="1">
      <alignment horizontal="left"/>
    </xf>
    <xf numFmtId="49" fontId="50" fillId="34" borderId="0" xfId="0" applyNumberFormat="1" applyFont="1" applyFill="1" applyBorder="1" applyAlignment="1">
      <alignment horizontal="left" vertical="center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textRotation="180"/>
    </xf>
    <xf numFmtId="0" fontId="47" fillId="0" borderId="0" xfId="0" applyFont="1" applyFill="1" applyBorder="1" applyAlignment="1">
      <alignment wrapText="1"/>
    </xf>
    <xf numFmtId="9" fontId="47" fillId="0" borderId="0" xfId="57" applyFont="1" applyBorder="1" applyAlignment="1">
      <alignment horizontal="right"/>
    </xf>
    <xf numFmtId="9" fontId="47" fillId="0" borderId="17" xfId="57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justify" wrapText="1"/>
    </xf>
    <xf numFmtId="0" fontId="4" fillId="0" borderId="12" xfId="0" applyFont="1" applyBorder="1" applyAlignment="1">
      <alignment vertical="center" wrapText="1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 vertical="top"/>
    </xf>
    <xf numFmtId="0" fontId="51" fillId="35" borderId="1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9" fontId="47" fillId="0" borderId="12" xfId="57" applyFont="1" applyBorder="1" applyAlignment="1">
      <alignment horizontal="right"/>
    </xf>
    <xf numFmtId="0" fontId="53" fillId="0" borderId="0" xfId="0" applyFont="1" applyAlignment="1">
      <alignment horizontal="center" vertical="top"/>
    </xf>
    <xf numFmtId="9" fontId="51" fillId="0" borderId="12" xfId="57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54" fillId="36" borderId="0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54" fillId="37" borderId="19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54" fillId="38" borderId="0" xfId="0" applyFont="1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horizontal="center" vertical="center" wrapText="1"/>
    </xf>
    <xf numFmtId="0" fontId="54" fillId="40" borderId="0" xfId="0" applyFont="1" applyFill="1" applyBorder="1" applyAlignment="1">
      <alignment horizontal="center" vertical="center" wrapText="1"/>
    </xf>
    <xf numFmtId="0" fontId="54" fillId="41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9" fontId="47" fillId="0" borderId="23" xfId="57" applyFont="1" applyBorder="1" applyAlignment="1">
      <alignment horizontal="right"/>
    </xf>
    <xf numFmtId="9" fontId="47" fillId="0" borderId="24" xfId="57" applyFont="1" applyBorder="1" applyAlignment="1">
      <alignment horizontal="right"/>
    </xf>
    <xf numFmtId="9" fontId="47" fillId="0" borderId="25" xfId="57" applyFont="1" applyBorder="1" applyAlignment="1">
      <alignment horizontal="right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51" fillId="35" borderId="26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left" vertical="center" wrapText="1"/>
    </xf>
    <xf numFmtId="0" fontId="6" fillId="13" borderId="0" xfId="0" applyFont="1" applyFill="1" applyBorder="1" applyAlignment="1">
      <alignment horizontal="left" vertical="center" wrapText="1"/>
    </xf>
    <xf numFmtId="49" fontId="51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 applyProtection="1">
      <alignment horizontal="left" vertical="center" wrapText="1"/>
      <protection locked="0"/>
    </xf>
    <xf numFmtId="0" fontId="6" fillId="16" borderId="11" xfId="0" applyFont="1" applyFill="1" applyBorder="1" applyAlignment="1" applyProtection="1">
      <alignment horizontal="left" vertical="center" wrapText="1"/>
      <protection locked="0"/>
    </xf>
    <xf numFmtId="0" fontId="5" fillId="16" borderId="11" xfId="0" applyFont="1" applyFill="1" applyBorder="1" applyAlignment="1" applyProtection="1">
      <alignment horizontal="left" vertical="center" wrapText="1"/>
      <protection locked="0"/>
    </xf>
    <xf numFmtId="0" fontId="6" fillId="16" borderId="27" xfId="0" applyFont="1" applyFill="1" applyBorder="1" applyAlignment="1" applyProtection="1">
      <alignment horizontal="left" vertical="center" wrapText="1"/>
      <protection locked="0"/>
    </xf>
    <xf numFmtId="0" fontId="6" fillId="16" borderId="28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28575</xdr:rowOff>
    </xdr:from>
    <xdr:to>
      <xdr:col>4</xdr:col>
      <xdr:colOff>0</xdr:colOff>
      <xdr:row>3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1038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2314575</xdr:colOff>
      <xdr:row>0</xdr:row>
      <xdr:rowOff>142875</xdr:rowOff>
    </xdr:from>
    <xdr:to>
      <xdr:col>7</xdr:col>
      <xdr:colOff>2847975</xdr:colOff>
      <xdr:row>3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428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showGridLines="0" tabSelected="1" zoomScalePageLayoutView="0" workbookViewId="0" topLeftCell="A1">
      <selection activeCell="J12" sqref="J12"/>
    </sheetView>
  </sheetViews>
  <sheetFormatPr defaultColWidth="11.421875" defaultRowHeight="15"/>
  <cols>
    <col min="1" max="1" width="7.7109375" style="3" customWidth="1"/>
    <col min="2" max="2" width="6.28125" style="8" bestFit="1" customWidth="1"/>
    <col min="3" max="3" width="2.421875" style="9" customWidth="1"/>
    <col min="4" max="4" width="6.7109375" style="13" customWidth="1"/>
    <col min="5" max="5" width="49.57421875" style="10" customWidth="1"/>
    <col min="6" max="6" width="1.28515625" style="1" customWidth="1"/>
    <col min="7" max="7" width="11.00390625" style="17" customWidth="1"/>
    <col min="8" max="8" width="44.140625" style="1" customWidth="1"/>
    <col min="9" max="9" width="4.28125" style="3" customWidth="1"/>
    <col min="10" max="16384" width="11.421875" style="1" customWidth="1"/>
  </cols>
  <sheetData>
    <row r="1" ht="14.25"/>
    <row r="2" spans="2:8" ht="15">
      <c r="B2" s="55" t="s">
        <v>120</v>
      </c>
      <c r="C2" s="55"/>
      <c r="D2" s="55"/>
      <c r="E2" s="55"/>
      <c r="F2" s="55"/>
      <c r="G2" s="55"/>
      <c r="H2" s="55"/>
    </row>
    <row r="3" ht="11.25" customHeight="1"/>
    <row r="4" spans="2:7" ht="14.25">
      <c r="B4" s="91" t="s">
        <v>132</v>
      </c>
      <c r="C4" s="91"/>
      <c r="D4" s="91"/>
      <c r="E4" s="91"/>
      <c r="F4" s="49"/>
      <c r="G4" s="49"/>
    </row>
    <row r="5" spans="2:7" ht="14.25">
      <c r="B5" s="91" t="s">
        <v>131</v>
      </c>
      <c r="C5" s="91"/>
      <c r="D5" s="91"/>
      <c r="E5" s="91"/>
      <c r="F5" s="49"/>
      <c r="G5" s="49"/>
    </row>
    <row r="6" spans="2:7" ht="14.25">
      <c r="B6" s="91" t="s">
        <v>133</v>
      </c>
      <c r="C6" s="91"/>
      <c r="D6" s="91"/>
      <c r="E6" s="91"/>
      <c r="F6" s="92"/>
      <c r="G6" s="92"/>
    </row>
    <row r="7" spans="2:7" ht="12" customHeight="1">
      <c r="B7" s="93" t="s">
        <v>134</v>
      </c>
      <c r="C7" s="93"/>
      <c r="D7" s="93"/>
      <c r="E7" s="93"/>
      <c r="F7" s="50"/>
      <c r="G7" s="50"/>
    </row>
    <row r="8" spans="2:8" ht="14.25">
      <c r="B8" s="57" t="s">
        <v>123</v>
      </c>
      <c r="C8" s="57"/>
      <c r="D8" s="57"/>
      <c r="E8" s="57"/>
      <c r="F8" s="57"/>
      <c r="G8" s="57"/>
      <c r="H8" s="57"/>
    </row>
    <row r="9" spans="2:8" ht="14.25">
      <c r="B9" s="56">
        <f>(COUNTIF(G35:G52,"x")+COUNTIF(G59:G60,"x")+COUNTIF(G67:G73,"x")+COUNTIF(G95:G100,"x")+COUNTIF(G80:G88,"x")+COUNTIF(G15:G28,"x"))/56</f>
        <v>1</v>
      </c>
      <c r="C9" s="56"/>
      <c r="D9" s="56"/>
      <c r="E9" s="56"/>
      <c r="F9" s="56"/>
      <c r="G9" s="56"/>
      <c r="H9" s="56"/>
    </row>
    <row r="10" ht="15" customHeight="1" thickBot="1"/>
    <row r="11" spans="2:8" ht="27.75" customHeight="1" thickBot="1">
      <c r="B11" s="72" t="s">
        <v>119</v>
      </c>
      <c r="C11" s="73"/>
      <c r="D11" s="73"/>
      <c r="E11" s="73"/>
      <c r="F11" s="73"/>
      <c r="G11" s="73"/>
      <c r="H11" s="74"/>
    </row>
    <row r="12" spans="2:7" ht="8.25" customHeight="1">
      <c r="B12" s="7"/>
      <c r="C12" s="7"/>
      <c r="D12" s="7"/>
      <c r="E12" s="7"/>
      <c r="F12" s="7"/>
      <c r="G12" s="7"/>
    </row>
    <row r="13" spans="2:8" ht="20.25" customHeight="1">
      <c r="B13" s="58" t="s">
        <v>108</v>
      </c>
      <c r="C13" s="58"/>
      <c r="D13" s="58"/>
      <c r="E13" s="58"/>
      <c r="G13" s="51" t="s">
        <v>118</v>
      </c>
      <c r="H13" s="51" t="s">
        <v>128</v>
      </c>
    </row>
    <row r="14" spans="1:9" s="2" customFormat="1" ht="18.75" customHeight="1" thickBot="1">
      <c r="A14" s="11"/>
      <c r="B14" s="59"/>
      <c r="C14" s="59"/>
      <c r="D14" s="59"/>
      <c r="E14" s="59"/>
      <c r="G14" s="51"/>
      <c r="H14" s="51"/>
      <c r="I14" s="11"/>
    </row>
    <row r="15" spans="2:8" ht="15" thickBot="1">
      <c r="B15" s="25" t="s">
        <v>65</v>
      </c>
      <c r="C15" s="87" t="s">
        <v>0</v>
      </c>
      <c r="D15" s="87"/>
      <c r="E15" s="87"/>
      <c r="G15" s="41" t="s">
        <v>129</v>
      </c>
      <c r="H15" s="43"/>
    </row>
    <row r="16" spans="2:9" ht="15" thickBot="1">
      <c r="B16" s="25" t="s">
        <v>52</v>
      </c>
      <c r="C16" s="87" t="s">
        <v>1</v>
      </c>
      <c r="D16" s="87"/>
      <c r="E16" s="87"/>
      <c r="G16" s="41" t="s">
        <v>129</v>
      </c>
      <c r="H16" s="43"/>
      <c r="I16" s="36"/>
    </row>
    <row r="17" spans="2:9" ht="15" thickBot="1">
      <c r="B17" s="25" t="s">
        <v>53</v>
      </c>
      <c r="C17" s="87" t="s">
        <v>2</v>
      </c>
      <c r="D17" s="87"/>
      <c r="E17" s="87"/>
      <c r="G17" s="41" t="s">
        <v>129</v>
      </c>
      <c r="H17" s="43"/>
      <c r="I17" s="36"/>
    </row>
    <row r="18" spans="2:9" ht="15" thickBot="1">
      <c r="B18" s="25" t="s">
        <v>54</v>
      </c>
      <c r="C18" s="87" t="s">
        <v>3</v>
      </c>
      <c r="D18" s="87"/>
      <c r="E18" s="87"/>
      <c r="G18" s="41" t="s">
        <v>129</v>
      </c>
      <c r="H18" s="43"/>
      <c r="I18" s="36"/>
    </row>
    <row r="19" spans="2:9" ht="15" thickBot="1">
      <c r="B19" s="25" t="s">
        <v>55</v>
      </c>
      <c r="C19" s="87" t="s">
        <v>4</v>
      </c>
      <c r="D19" s="87"/>
      <c r="E19" s="87"/>
      <c r="G19" s="41" t="s">
        <v>129</v>
      </c>
      <c r="H19" s="43"/>
      <c r="I19" s="36"/>
    </row>
    <row r="20" spans="2:9" ht="15" thickBot="1">
      <c r="B20" s="26" t="s">
        <v>56</v>
      </c>
      <c r="C20" s="88" t="s">
        <v>5</v>
      </c>
      <c r="D20" s="88"/>
      <c r="E20" s="88"/>
      <c r="G20" s="41" t="s">
        <v>129</v>
      </c>
      <c r="H20" s="45"/>
      <c r="I20" s="36"/>
    </row>
    <row r="21" spans="2:9" ht="15" thickBot="1">
      <c r="B21" s="26" t="s">
        <v>57</v>
      </c>
      <c r="C21" s="88" t="s">
        <v>6</v>
      </c>
      <c r="D21" s="88"/>
      <c r="E21" s="88"/>
      <c r="G21" s="41" t="s">
        <v>129</v>
      </c>
      <c r="H21" s="43"/>
      <c r="I21" s="36"/>
    </row>
    <row r="22" spans="2:9" ht="15" thickBot="1">
      <c r="B22" s="26" t="s">
        <v>58</v>
      </c>
      <c r="C22" s="88" t="s">
        <v>7</v>
      </c>
      <c r="D22" s="88"/>
      <c r="E22" s="88"/>
      <c r="G22" s="41" t="s">
        <v>129</v>
      </c>
      <c r="H22" s="43"/>
      <c r="I22" s="36"/>
    </row>
    <row r="23" spans="2:9" ht="15" thickBot="1">
      <c r="B23" s="25" t="s">
        <v>59</v>
      </c>
      <c r="C23" s="87" t="s">
        <v>114</v>
      </c>
      <c r="D23" s="87"/>
      <c r="E23" s="87"/>
      <c r="G23" s="41" t="s">
        <v>129</v>
      </c>
      <c r="H23" s="43"/>
      <c r="I23" s="36"/>
    </row>
    <row r="24" spans="2:9" ht="15" thickBot="1">
      <c r="B24" s="25" t="s">
        <v>60</v>
      </c>
      <c r="C24" s="90" t="s">
        <v>8</v>
      </c>
      <c r="D24" s="90"/>
      <c r="E24" s="90"/>
      <c r="G24" s="41" t="s">
        <v>129</v>
      </c>
      <c r="H24" s="46"/>
      <c r="I24" s="36"/>
    </row>
    <row r="25" spans="2:9" ht="14.25">
      <c r="B25" s="25" t="s">
        <v>61</v>
      </c>
      <c r="C25" s="87" t="s">
        <v>9</v>
      </c>
      <c r="D25" s="87"/>
      <c r="E25" s="87"/>
      <c r="G25" s="41" t="s">
        <v>129</v>
      </c>
      <c r="H25" s="43"/>
      <c r="I25" s="36"/>
    </row>
    <row r="26" spans="2:9" ht="15" thickBot="1">
      <c r="B26" s="27" t="s">
        <v>62</v>
      </c>
      <c r="C26" s="89" t="s">
        <v>10</v>
      </c>
      <c r="D26" s="86"/>
      <c r="E26" s="86"/>
      <c r="G26" s="41" t="s">
        <v>129</v>
      </c>
      <c r="H26" s="43"/>
      <c r="I26" s="36"/>
    </row>
    <row r="27" spans="2:9" ht="15" thickBot="1">
      <c r="B27" s="25" t="s">
        <v>63</v>
      </c>
      <c r="C27" s="86" t="s">
        <v>11</v>
      </c>
      <c r="D27" s="87"/>
      <c r="E27" s="87"/>
      <c r="G27" s="41" t="s">
        <v>129</v>
      </c>
      <c r="H27" s="42"/>
      <c r="I27" s="36"/>
    </row>
    <row r="28" spans="2:9" ht="14.25">
      <c r="B28" s="26" t="s">
        <v>64</v>
      </c>
      <c r="C28" s="88" t="s">
        <v>116</v>
      </c>
      <c r="D28" s="88"/>
      <c r="E28" s="88"/>
      <c r="G28" s="47" t="s">
        <v>129</v>
      </c>
      <c r="H28" s="46"/>
      <c r="I28" s="36"/>
    </row>
    <row r="29" spans="1:9" ht="5.25" customHeight="1">
      <c r="A29" s="5"/>
      <c r="B29" s="35"/>
      <c r="C29" s="35"/>
      <c r="D29" s="35"/>
      <c r="E29" s="35"/>
      <c r="F29" s="4"/>
      <c r="G29" s="7"/>
      <c r="I29" s="37"/>
    </row>
    <row r="30" spans="1:9" ht="14.25">
      <c r="A30" s="5"/>
      <c r="B30" s="78" t="s">
        <v>121</v>
      </c>
      <c r="C30" s="79"/>
      <c r="D30" s="79"/>
      <c r="E30" s="79"/>
      <c r="F30" s="79"/>
      <c r="G30" s="79"/>
      <c r="H30" s="80"/>
      <c r="I30" s="37"/>
    </row>
    <row r="31" spans="1:9" ht="14.25">
      <c r="A31" s="5"/>
      <c r="B31" s="75">
        <f>COUNTIF(G15:G28,"x")/14</f>
        <v>1</v>
      </c>
      <c r="C31" s="76"/>
      <c r="D31" s="76"/>
      <c r="E31" s="76"/>
      <c r="F31" s="76"/>
      <c r="G31" s="76"/>
      <c r="H31" s="77"/>
      <c r="I31" s="37"/>
    </row>
    <row r="32" spans="1:9" ht="15" customHeight="1">
      <c r="A32" s="5"/>
      <c r="B32" s="60" t="s">
        <v>112</v>
      </c>
      <c r="C32" s="60"/>
      <c r="D32" s="60"/>
      <c r="E32" s="60"/>
      <c r="F32" s="39"/>
      <c r="G32" s="40"/>
      <c r="I32" s="37"/>
    </row>
    <row r="33" spans="2:8" s="6" customFormat="1" ht="14.25">
      <c r="B33" s="61"/>
      <c r="C33" s="61"/>
      <c r="D33" s="61"/>
      <c r="E33" s="61"/>
      <c r="G33" s="81" t="s">
        <v>118</v>
      </c>
      <c r="H33" s="51" t="s">
        <v>128</v>
      </c>
    </row>
    <row r="34" spans="2:8" ht="18" customHeight="1">
      <c r="B34" s="61"/>
      <c r="C34" s="61"/>
      <c r="D34" s="61"/>
      <c r="E34" s="61"/>
      <c r="G34" s="51"/>
      <c r="H34" s="51"/>
    </row>
    <row r="35" spans="2:8" ht="14.25">
      <c r="B35" s="22" t="s">
        <v>66</v>
      </c>
      <c r="C35" s="69" t="s">
        <v>12</v>
      </c>
      <c r="D35" s="69"/>
      <c r="E35" s="69"/>
      <c r="G35" s="41" t="s">
        <v>129</v>
      </c>
      <c r="H35" s="42"/>
    </row>
    <row r="36" spans="2:8" ht="14.25">
      <c r="B36" s="22" t="s">
        <v>67</v>
      </c>
      <c r="C36" s="70" t="s">
        <v>13</v>
      </c>
      <c r="D36" s="70"/>
      <c r="E36" s="70"/>
      <c r="G36" s="41" t="s">
        <v>129</v>
      </c>
      <c r="H36" s="43"/>
    </row>
    <row r="37" spans="2:8" ht="14.25">
      <c r="B37" s="22" t="s">
        <v>68</v>
      </c>
      <c r="C37" s="69" t="s">
        <v>14</v>
      </c>
      <c r="D37" s="69"/>
      <c r="E37" s="69"/>
      <c r="G37" s="41" t="s">
        <v>129</v>
      </c>
      <c r="H37" s="43"/>
    </row>
    <row r="38" spans="2:8" ht="14.25">
      <c r="B38" s="22" t="s">
        <v>69</v>
      </c>
      <c r="C38" s="69" t="s">
        <v>15</v>
      </c>
      <c r="D38" s="69"/>
      <c r="E38" s="69"/>
      <c r="G38" s="41" t="s">
        <v>129</v>
      </c>
      <c r="H38" s="43"/>
    </row>
    <row r="39" spans="2:8" ht="14.25">
      <c r="B39" s="24" t="s">
        <v>70</v>
      </c>
      <c r="C39" s="70" t="s">
        <v>16</v>
      </c>
      <c r="D39" s="70"/>
      <c r="E39" s="70"/>
      <c r="G39" s="41" t="s">
        <v>129</v>
      </c>
      <c r="H39" s="43"/>
    </row>
    <row r="40" spans="2:8" ht="14.25">
      <c r="B40" s="22" t="s">
        <v>71</v>
      </c>
      <c r="C40" s="69" t="s">
        <v>17</v>
      </c>
      <c r="D40" s="69"/>
      <c r="E40" s="69"/>
      <c r="G40" s="41" t="s">
        <v>129</v>
      </c>
      <c r="H40" s="43"/>
    </row>
    <row r="41" spans="2:8" ht="14.25">
      <c r="B41" s="22" t="s">
        <v>72</v>
      </c>
      <c r="C41" s="69" t="s">
        <v>18</v>
      </c>
      <c r="D41" s="69"/>
      <c r="E41" s="69"/>
      <c r="G41" s="41" t="s">
        <v>129</v>
      </c>
      <c r="H41" s="42"/>
    </row>
    <row r="42" spans="2:8" ht="14.25">
      <c r="B42" s="22" t="s">
        <v>73</v>
      </c>
      <c r="C42" s="69" t="s">
        <v>19</v>
      </c>
      <c r="D42" s="69"/>
      <c r="E42" s="69"/>
      <c r="G42" s="41" t="s">
        <v>129</v>
      </c>
      <c r="H42" s="43"/>
    </row>
    <row r="43" spans="2:8" ht="14.25">
      <c r="B43" s="24" t="s">
        <v>74</v>
      </c>
      <c r="C43" s="70" t="s">
        <v>20</v>
      </c>
      <c r="D43" s="70"/>
      <c r="E43" s="70"/>
      <c r="G43" s="41" t="s">
        <v>129</v>
      </c>
      <c r="H43" s="43"/>
    </row>
    <row r="44" spans="2:8" ht="14.25">
      <c r="B44" s="22" t="s">
        <v>75</v>
      </c>
      <c r="C44" s="69" t="s">
        <v>21</v>
      </c>
      <c r="D44" s="69"/>
      <c r="E44" s="69"/>
      <c r="G44" s="41" t="s">
        <v>129</v>
      </c>
      <c r="H44" s="43"/>
    </row>
    <row r="45" spans="2:8" ht="14.25">
      <c r="B45" s="22" t="s">
        <v>76</v>
      </c>
      <c r="C45" s="69" t="s">
        <v>22</v>
      </c>
      <c r="D45" s="69"/>
      <c r="E45" s="69"/>
      <c r="G45" s="41" t="s">
        <v>129</v>
      </c>
      <c r="H45" s="43"/>
    </row>
    <row r="46" spans="2:8" ht="14.25">
      <c r="B46" s="24" t="s">
        <v>77</v>
      </c>
      <c r="C46" s="70" t="s">
        <v>23</v>
      </c>
      <c r="D46" s="70"/>
      <c r="E46" s="70"/>
      <c r="G46" s="41" t="s">
        <v>129</v>
      </c>
      <c r="H46" s="43"/>
    </row>
    <row r="47" spans="2:8" ht="14.25">
      <c r="B47" s="24" t="s">
        <v>78</v>
      </c>
      <c r="C47" s="71" t="s">
        <v>24</v>
      </c>
      <c r="D47" s="71"/>
      <c r="E47" s="71"/>
      <c r="G47" s="41" t="s">
        <v>129</v>
      </c>
      <c r="H47" s="43"/>
    </row>
    <row r="48" spans="2:8" ht="14.25">
      <c r="B48" s="24" t="s">
        <v>79</v>
      </c>
      <c r="C48" s="70" t="s">
        <v>25</v>
      </c>
      <c r="D48" s="70"/>
      <c r="E48" s="70"/>
      <c r="G48" s="41" t="s">
        <v>129</v>
      </c>
      <c r="H48" s="43"/>
    </row>
    <row r="49" spans="2:8" ht="14.25">
      <c r="B49" s="22" t="s">
        <v>80</v>
      </c>
      <c r="C49" s="69" t="s">
        <v>26</v>
      </c>
      <c r="D49" s="69"/>
      <c r="E49" s="69"/>
      <c r="G49" s="41" t="s">
        <v>129</v>
      </c>
      <c r="H49" s="43"/>
    </row>
    <row r="50" spans="2:8" ht="14.25">
      <c r="B50" s="22" t="s">
        <v>81</v>
      </c>
      <c r="C50" s="69" t="s">
        <v>27</v>
      </c>
      <c r="D50" s="69"/>
      <c r="E50" s="69"/>
      <c r="G50" s="41" t="s">
        <v>129</v>
      </c>
      <c r="H50" s="42"/>
    </row>
    <row r="51" spans="2:8" ht="14.25">
      <c r="B51" s="29" t="s">
        <v>82</v>
      </c>
      <c r="C51" s="69" t="s">
        <v>117</v>
      </c>
      <c r="D51" s="69"/>
      <c r="E51" s="69"/>
      <c r="G51" s="41" t="s">
        <v>129</v>
      </c>
      <c r="H51" s="43"/>
    </row>
    <row r="52" spans="2:8" ht="15" thickBot="1">
      <c r="B52" s="29" t="s">
        <v>83</v>
      </c>
      <c r="C52" s="69" t="s">
        <v>28</v>
      </c>
      <c r="D52" s="69"/>
      <c r="E52" s="69"/>
      <c r="G52" s="44" t="s">
        <v>129</v>
      </c>
      <c r="H52" s="45" t="s">
        <v>130</v>
      </c>
    </row>
    <row r="53" spans="2:7" ht="6" customHeight="1">
      <c r="B53" s="30"/>
      <c r="C53" s="30"/>
      <c r="D53" s="30"/>
      <c r="E53" s="30"/>
      <c r="G53" s="38"/>
    </row>
    <row r="54" spans="2:8" ht="14.25">
      <c r="B54" s="53" t="s">
        <v>122</v>
      </c>
      <c r="C54" s="53"/>
      <c r="D54" s="53"/>
      <c r="E54" s="53"/>
      <c r="F54" s="53"/>
      <c r="G54" s="53"/>
      <c r="H54" s="53"/>
    </row>
    <row r="55" spans="2:8" ht="14.25">
      <c r="B55" s="54">
        <f>COUNTIF(G35:G52,"x")/18</f>
        <v>1</v>
      </c>
      <c r="C55" s="54"/>
      <c r="D55" s="54"/>
      <c r="E55" s="54"/>
      <c r="F55" s="54"/>
      <c r="G55" s="54"/>
      <c r="H55" s="54"/>
    </row>
    <row r="56" spans="2:7" ht="14.25">
      <c r="B56" s="39"/>
      <c r="C56" s="39"/>
      <c r="D56" s="39"/>
      <c r="E56" s="39"/>
      <c r="F56" s="39"/>
      <c r="G56" s="39"/>
    </row>
    <row r="57" spans="2:8" ht="15" customHeight="1">
      <c r="B57" s="62" t="s">
        <v>109</v>
      </c>
      <c r="C57" s="62"/>
      <c r="D57" s="62"/>
      <c r="E57" s="62"/>
      <c r="G57" s="51" t="s">
        <v>118</v>
      </c>
      <c r="H57" s="51" t="s">
        <v>128</v>
      </c>
    </row>
    <row r="58" spans="2:8" ht="18" customHeight="1">
      <c r="B58" s="62"/>
      <c r="C58" s="62"/>
      <c r="D58" s="62"/>
      <c r="E58" s="62"/>
      <c r="G58" s="51"/>
      <c r="H58" s="51"/>
    </row>
    <row r="59" spans="2:8" ht="14.25">
      <c r="B59" s="23" t="s">
        <v>84</v>
      </c>
      <c r="C59" s="84" t="s">
        <v>29</v>
      </c>
      <c r="D59" s="84"/>
      <c r="E59" s="84"/>
      <c r="G59" s="41" t="s">
        <v>129</v>
      </c>
      <c r="H59" s="42"/>
    </row>
    <row r="60" spans="2:8" ht="15" thickBot="1">
      <c r="B60" s="31" t="s">
        <v>85</v>
      </c>
      <c r="C60" s="85" t="s">
        <v>30</v>
      </c>
      <c r="D60" s="85"/>
      <c r="E60" s="85"/>
      <c r="G60" s="41" t="s">
        <v>129</v>
      </c>
      <c r="H60" s="46"/>
    </row>
    <row r="61" spans="2:7" ht="6" customHeight="1">
      <c r="B61" s="32"/>
      <c r="C61" s="32"/>
      <c r="D61" s="32"/>
      <c r="E61" s="32"/>
      <c r="G61" s="38"/>
    </row>
    <row r="62" spans="2:8" ht="14.25">
      <c r="B62" s="53" t="s">
        <v>124</v>
      </c>
      <c r="C62" s="53"/>
      <c r="D62" s="53"/>
      <c r="E62" s="53"/>
      <c r="F62" s="53"/>
      <c r="G62" s="53"/>
      <c r="H62" s="53"/>
    </row>
    <row r="63" spans="2:8" ht="14.25">
      <c r="B63" s="54">
        <f>COUNTIF(G59:G60,"x")/2</f>
        <v>1</v>
      </c>
      <c r="C63" s="54"/>
      <c r="D63" s="54"/>
      <c r="E63" s="54"/>
      <c r="F63" s="54"/>
      <c r="G63" s="54"/>
      <c r="H63" s="54"/>
    </row>
    <row r="64" spans="2:7" ht="14.25">
      <c r="B64" s="39"/>
      <c r="C64" s="39"/>
      <c r="D64" s="39"/>
      <c r="E64" s="39"/>
      <c r="F64" s="39"/>
      <c r="G64" s="39"/>
    </row>
    <row r="65" spans="2:8" ht="15" customHeight="1">
      <c r="B65" s="63" t="s">
        <v>111</v>
      </c>
      <c r="C65" s="63"/>
      <c r="D65" s="63"/>
      <c r="E65" s="63"/>
      <c r="G65" s="51" t="s">
        <v>118</v>
      </c>
      <c r="H65" s="51" t="s">
        <v>128</v>
      </c>
    </row>
    <row r="66" spans="2:8" ht="18" customHeight="1">
      <c r="B66" s="63"/>
      <c r="C66" s="63"/>
      <c r="D66" s="63"/>
      <c r="E66" s="63"/>
      <c r="G66" s="51"/>
      <c r="H66" s="51"/>
    </row>
    <row r="67" spans="2:8" ht="14.25" customHeight="1">
      <c r="B67" s="20" t="s">
        <v>86</v>
      </c>
      <c r="C67" s="66" t="s">
        <v>31</v>
      </c>
      <c r="D67" s="66"/>
      <c r="E67" s="66"/>
      <c r="G67" s="41" t="s">
        <v>129</v>
      </c>
      <c r="H67" s="45"/>
    </row>
    <row r="68" spans="2:8" ht="14.25" customHeight="1">
      <c r="B68" s="20" t="s">
        <v>87</v>
      </c>
      <c r="C68" s="66" t="s">
        <v>32</v>
      </c>
      <c r="D68" s="66"/>
      <c r="E68" s="66"/>
      <c r="G68" s="41" t="s">
        <v>129</v>
      </c>
      <c r="H68" s="41"/>
    </row>
    <row r="69" spans="2:8" ht="14.25">
      <c r="B69" s="20" t="s">
        <v>88</v>
      </c>
      <c r="C69" s="66" t="s">
        <v>33</v>
      </c>
      <c r="D69" s="66"/>
      <c r="E69" s="66"/>
      <c r="G69" s="41" t="s">
        <v>129</v>
      </c>
      <c r="H69" s="41"/>
    </row>
    <row r="70" spans="2:8" ht="14.25">
      <c r="B70" s="20" t="s">
        <v>89</v>
      </c>
      <c r="C70" s="66" t="s">
        <v>34</v>
      </c>
      <c r="D70" s="66"/>
      <c r="E70" s="66"/>
      <c r="G70" s="41" t="s">
        <v>129</v>
      </c>
      <c r="H70" s="45"/>
    </row>
    <row r="71" spans="2:8" ht="14.25">
      <c r="B71" s="20" t="s">
        <v>90</v>
      </c>
      <c r="C71" s="66" t="s">
        <v>35</v>
      </c>
      <c r="D71" s="66"/>
      <c r="E71" s="66"/>
      <c r="G71" s="41" t="s">
        <v>129</v>
      </c>
      <c r="H71" s="43"/>
    </row>
    <row r="72" spans="2:8" ht="14.25">
      <c r="B72" s="21" t="s">
        <v>91</v>
      </c>
      <c r="C72" s="68" t="s">
        <v>36</v>
      </c>
      <c r="D72" s="68"/>
      <c r="E72" s="68"/>
      <c r="G72" s="41" t="s">
        <v>129</v>
      </c>
      <c r="H72" s="43"/>
    </row>
    <row r="73" spans="1:9" s="4" customFormat="1" ht="15" thickBot="1">
      <c r="A73" s="5"/>
      <c r="B73" s="21" t="s">
        <v>92</v>
      </c>
      <c r="C73" s="68" t="s">
        <v>37</v>
      </c>
      <c r="D73" s="68"/>
      <c r="E73" s="68"/>
      <c r="G73" s="41" t="s">
        <v>129</v>
      </c>
      <c r="H73" s="43"/>
      <c r="I73" s="5"/>
    </row>
    <row r="74" spans="1:9" s="4" customFormat="1" ht="6.75" customHeight="1">
      <c r="A74" s="5"/>
      <c r="B74" s="33"/>
      <c r="C74" s="33"/>
      <c r="D74" s="33"/>
      <c r="E74" s="33"/>
      <c r="G74" s="38"/>
      <c r="I74" s="5"/>
    </row>
    <row r="75" spans="1:9" s="4" customFormat="1" ht="14.25">
      <c r="A75" s="5"/>
      <c r="B75" s="53" t="s">
        <v>125</v>
      </c>
      <c r="C75" s="53"/>
      <c r="D75" s="53"/>
      <c r="E75" s="53"/>
      <c r="F75" s="53"/>
      <c r="G75" s="53"/>
      <c r="H75" s="53"/>
      <c r="I75" s="5"/>
    </row>
    <row r="76" spans="1:9" s="4" customFormat="1" ht="14.25">
      <c r="A76" s="5"/>
      <c r="B76" s="54">
        <f>COUNTIF(G67:G73,"x")/7</f>
        <v>1</v>
      </c>
      <c r="C76" s="54"/>
      <c r="D76" s="54"/>
      <c r="E76" s="54"/>
      <c r="F76" s="54"/>
      <c r="G76" s="54"/>
      <c r="H76" s="54"/>
      <c r="I76" s="5"/>
    </row>
    <row r="77" spans="1:9" s="4" customFormat="1" ht="14.25">
      <c r="A77" s="5"/>
      <c r="B77" s="39"/>
      <c r="C77" s="39"/>
      <c r="D77" s="39"/>
      <c r="E77" s="39"/>
      <c r="F77" s="39"/>
      <c r="G77" s="39"/>
      <c r="I77" s="5"/>
    </row>
    <row r="78" spans="1:9" s="4" customFormat="1" ht="15" customHeight="1">
      <c r="A78" s="5"/>
      <c r="B78" s="64" t="s">
        <v>110</v>
      </c>
      <c r="C78" s="64"/>
      <c r="D78" s="64"/>
      <c r="E78" s="64"/>
      <c r="G78" s="51" t="s">
        <v>118</v>
      </c>
      <c r="H78" s="51" t="s">
        <v>128</v>
      </c>
      <c r="I78" s="5"/>
    </row>
    <row r="79" spans="1:9" s="4" customFormat="1" ht="18" customHeight="1">
      <c r="A79" s="5"/>
      <c r="B79" s="64"/>
      <c r="C79" s="64"/>
      <c r="D79" s="64"/>
      <c r="E79" s="64"/>
      <c r="G79" s="51"/>
      <c r="H79" s="51"/>
      <c r="I79" s="5"/>
    </row>
    <row r="80" spans="1:9" s="4" customFormat="1" ht="14.25">
      <c r="A80" s="5"/>
      <c r="B80" s="15" t="s">
        <v>93</v>
      </c>
      <c r="C80" s="52" t="s">
        <v>38</v>
      </c>
      <c r="D80" s="52"/>
      <c r="E80" s="52"/>
      <c r="G80" s="41" t="s">
        <v>129</v>
      </c>
      <c r="H80" s="28"/>
      <c r="I80" s="5"/>
    </row>
    <row r="81" spans="1:9" s="4" customFormat="1" ht="14.25">
      <c r="A81" s="5"/>
      <c r="B81" s="15" t="s">
        <v>94</v>
      </c>
      <c r="C81" s="67" t="s">
        <v>113</v>
      </c>
      <c r="D81" s="67"/>
      <c r="E81" s="67"/>
      <c r="G81" s="41" t="s">
        <v>129</v>
      </c>
      <c r="H81" s="28"/>
      <c r="I81" s="5"/>
    </row>
    <row r="82" spans="1:9" s="4" customFormat="1" ht="14.25">
      <c r="A82" s="5"/>
      <c r="B82" s="15" t="s">
        <v>95</v>
      </c>
      <c r="C82" s="67" t="s">
        <v>39</v>
      </c>
      <c r="D82" s="67"/>
      <c r="E82" s="67"/>
      <c r="G82" s="41" t="s">
        <v>129</v>
      </c>
      <c r="H82" s="28"/>
      <c r="I82" s="5"/>
    </row>
    <row r="83" spans="2:8" ht="14.25">
      <c r="B83" s="15" t="s">
        <v>96</v>
      </c>
      <c r="C83" s="67" t="s">
        <v>40</v>
      </c>
      <c r="D83" s="67"/>
      <c r="E83" s="67"/>
      <c r="G83" s="41" t="s">
        <v>129</v>
      </c>
      <c r="H83" s="28"/>
    </row>
    <row r="84" spans="2:8" ht="14.25">
      <c r="B84" s="19" t="s">
        <v>97</v>
      </c>
      <c r="C84" s="52" t="s">
        <v>41</v>
      </c>
      <c r="D84" s="52"/>
      <c r="E84" s="52"/>
      <c r="G84" s="41" t="s">
        <v>129</v>
      </c>
      <c r="H84" s="28"/>
    </row>
    <row r="85" spans="2:8" ht="14.25">
      <c r="B85" s="15" t="s">
        <v>98</v>
      </c>
      <c r="C85" s="67" t="s">
        <v>42</v>
      </c>
      <c r="D85" s="67"/>
      <c r="E85" s="67"/>
      <c r="G85" s="41" t="s">
        <v>129</v>
      </c>
      <c r="H85" s="28"/>
    </row>
    <row r="86" spans="1:9" s="4" customFormat="1" ht="14.25">
      <c r="A86" s="5"/>
      <c r="B86" s="15" t="s">
        <v>99</v>
      </c>
      <c r="C86" s="67" t="s">
        <v>43</v>
      </c>
      <c r="D86" s="67"/>
      <c r="E86" s="67"/>
      <c r="G86" s="41" t="s">
        <v>129</v>
      </c>
      <c r="H86" s="28"/>
      <c r="I86" s="5"/>
    </row>
    <row r="87" spans="1:9" s="4" customFormat="1" ht="14.25">
      <c r="A87" s="5"/>
      <c r="B87" s="19" t="s">
        <v>100</v>
      </c>
      <c r="C87" s="52" t="s">
        <v>44</v>
      </c>
      <c r="D87" s="52"/>
      <c r="E87" s="52"/>
      <c r="G87" s="41" t="s">
        <v>129</v>
      </c>
      <c r="H87" s="28"/>
      <c r="I87" s="5"/>
    </row>
    <row r="88" spans="1:9" s="4" customFormat="1" ht="15" thickBot="1">
      <c r="A88" s="5"/>
      <c r="B88" s="15" t="s">
        <v>101</v>
      </c>
      <c r="C88" s="67" t="s">
        <v>45</v>
      </c>
      <c r="D88" s="67"/>
      <c r="E88" s="67"/>
      <c r="G88" s="41" t="s">
        <v>129</v>
      </c>
      <c r="H88" s="28"/>
      <c r="I88" s="5"/>
    </row>
    <row r="89" spans="1:9" s="4" customFormat="1" ht="6" customHeight="1">
      <c r="A89" s="5"/>
      <c r="B89" s="34"/>
      <c r="C89" s="34"/>
      <c r="D89" s="34"/>
      <c r="E89" s="34"/>
      <c r="G89" s="38"/>
      <c r="I89" s="5"/>
    </row>
    <row r="90" spans="1:9" s="4" customFormat="1" ht="14.25">
      <c r="A90" s="5"/>
      <c r="B90" s="53" t="s">
        <v>126</v>
      </c>
      <c r="C90" s="53"/>
      <c r="D90" s="53"/>
      <c r="E90" s="53"/>
      <c r="F90" s="53"/>
      <c r="G90" s="53"/>
      <c r="H90" s="53"/>
      <c r="I90" s="5"/>
    </row>
    <row r="91" spans="1:9" s="4" customFormat="1" ht="14.25">
      <c r="A91" s="5"/>
      <c r="B91" s="54">
        <f>COUNTIF(G80:G88,"x")/9</f>
        <v>1</v>
      </c>
      <c r="C91" s="54"/>
      <c r="D91" s="54"/>
      <c r="E91" s="54"/>
      <c r="F91" s="54"/>
      <c r="G91" s="54"/>
      <c r="H91" s="54"/>
      <c r="I91" s="5"/>
    </row>
    <row r="92" spans="1:9" s="4" customFormat="1" ht="14.25">
      <c r="A92" s="5"/>
      <c r="B92" s="39"/>
      <c r="C92" s="39"/>
      <c r="D92" s="39"/>
      <c r="E92" s="39"/>
      <c r="F92" s="39"/>
      <c r="I92" s="5"/>
    </row>
    <row r="93" spans="1:9" s="4" customFormat="1" ht="15" customHeight="1">
      <c r="A93" s="5"/>
      <c r="B93" s="65" t="s">
        <v>115</v>
      </c>
      <c r="C93" s="65"/>
      <c r="D93" s="65"/>
      <c r="E93" s="65"/>
      <c r="G93" s="51" t="s">
        <v>118</v>
      </c>
      <c r="H93" s="51" t="s">
        <v>128</v>
      </c>
      <c r="I93" s="5"/>
    </row>
    <row r="94" spans="1:9" s="4" customFormat="1" ht="18" customHeight="1">
      <c r="A94" s="5"/>
      <c r="B94" s="65"/>
      <c r="C94" s="65"/>
      <c r="D94" s="65"/>
      <c r="E94" s="65"/>
      <c r="G94" s="51"/>
      <c r="H94" s="51"/>
      <c r="I94" s="5"/>
    </row>
    <row r="95" spans="1:9" s="4" customFormat="1" ht="14.25">
      <c r="A95" s="5"/>
      <c r="B95" s="16" t="s">
        <v>102</v>
      </c>
      <c r="C95" s="83" t="s">
        <v>46</v>
      </c>
      <c r="D95" s="83"/>
      <c r="E95" s="83"/>
      <c r="G95" s="41" t="s">
        <v>129</v>
      </c>
      <c r="H95" s="48"/>
      <c r="I95" s="5"/>
    </row>
    <row r="96" spans="1:9" s="4" customFormat="1" ht="14.25">
      <c r="A96" s="5"/>
      <c r="B96" s="14" t="s">
        <v>103</v>
      </c>
      <c r="C96" s="82" t="s">
        <v>47</v>
      </c>
      <c r="D96" s="82"/>
      <c r="E96" s="82"/>
      <c r="G96" s="41" t="s">
        <v>129</v>
      </c>
      <c r="H96" s="28"/>
      <c r="I96" s="5"/>
    </row>
    <row r="97" spans="1:9" s="4" customFormat="1" ht="14.25">
      <c r="A97" s="5"/>
      <c r="B97" s="16" t="s">
        <v>104</v>
      </c>
      <c r="C97" s="83" t="s">
        <v>48</v>
      </c>
      <c r="D97" s="83"/>
      <c r="E97" s="83"/>
      <c r="G97" s="41" t="s">
        <v>129</v>
      </c>
      <c r="H97" s="28"/>
      <c r="I97" s="5"/>
    </row>
    <row r="98" spans="1:9" s="4" customFormat="1" ht="14.25">
      <c r="A98" s="5"/>
      <c r="B98" s="14" t="s">
        <v>105</v>
      </c>
      <c r="C98" s="82" t="s">
        <v>49</v>
      </c>
      <c r="D98" s="82"/>
      <c r="E98" s="82"/>
      <c r="G98" s="41" t="s">
        <v>129</v>
      </c>
      <c r="H98" s="28"/>
      <c r="I98" s="5"/>
    </row>
    <row r="99" spans="1:9" s="4" customFormat="1" ht="14.25">
      <c r="A99" s="5"/>
      <c r="B99" s="14" t="s">
        <v>106</v>
      </c>
      <c r="C99" s="82" t="s">
        <v>50</v>
      </c>
      <c r="D99" s="82"/>
      <c r="E99" s="82"/>
      <c r="G99" s="41" t="s">
        <v>129</v>
      </c>
      <c r="H99" s="28"/>
      <c r="I99" s="5"/>
    </row>
    <row r="100" spans="1:9" s="4" customFormat="1" ht="15" thickBot="1">
      <c r="A100" s="5"/>
      <c r="B100" s="14" t="s">
        <v>107</v>
      </c>
      <c r="C100" s="82" t="s">
        <v>51</v>
      </c>
      <c r="D100" s="82"/>
      <c r="E100" s="82"/>
      <c r="G100" s="41" t="s">
        <v>129</v>
      </c>
      <c r="H100" s="28"/>
      <c r="I100" s="5"/>
    </row>
    <row r="101" spans="2:7" ht="6" customHeight="1">
      <c r="B101" s="12"/>
      <c r="C101" s="12"/>
      <c r="D101" s="12"/>
      <c r="E101" s="12"/>
      <c r="G101" s="18"/>
    </row>
    <row r="102" spans="2:8" ht="14.25">
      <c r="B102" s="53" t="s">
        <v>127</v>
      </c>
      <c r="C102" s="53"/>
      <c r="D102" s="53"/>
      <c r="E102" s="53"/>
      <c r="F102" s="53"/>
      <c r="G102" s="53"/>
      <c r="H102" s="53"/>
    </row>
    <row r="103" spans="2:8" ht="14.25">
      <c r="B103" s="54">
        <f>COUNTIF(G95:G100,"x")/6</f>
        <v>1</v>
      </c>
      <c r="C103" s="54"/>
      <c r="D103" s="54"/>
      <c r="E103" s="54"/>
      <c r="F103" s="54"/>
      <c r="G103" s="54"/>
      <c r="H103" s="54"/>
    </row>
  </sheetData>
  <sheetProtection/>
  <mergeCells count="94">
    <mergeCell ref="B4:E4"/>
    <mergeCell ref="B5:E5"/>
    <mergeCell ref="B6:E6"/>
    <mergeCell ref="B7:E7"/>
    <mergeCell ref="C23:E23"/>
    <mergeCell ref="C24:E24"/>
    <mergeCell ref="C15:E15"/>
    <mergeCell ref="C16:E16"/>
    <mergeCell ref="C21:E21"/>
    <mergeCell ref="C22:E22"/>
    <mergeCell ref="C19:E19"/>
    <mergeCell ref="C20:E20"/>
    <mergeCell ref="C17:E17"/>
    <mergeCell ref="C18:E18"/>
    <mergeCell ref="B76:H76"/>
    <mergeCell ref="C84:E84"/>
    <mergeCell ref="C81:E81"/>
    <mergeCell ref="C36:E36"/>
    <mergeCell ref="C27:E27"/>
    <mergeCell ref="C28:E28"/>
    <mergeCell ref="B90:H90"/>
    <mergeCell ref="B91:H91"/>
    <mergeCell ref="C67:E67"/>
    <mergeCell ref="C59:E59"/>
    <mergeCell ref="C60:E60"/>
    <mergeCell ref="C87:E87"/>
    <mergeCell ref="C88:E88"/>
    <mergeCell ref="C85:E85"/>
    <mergeCell ref="C86:E86"/>
    <mergeCell ref="B75:H75"/>
    <mergeCell ref="C100:E100"/>
    <mergeCell ref="C97:E97"/>
    <mergeCell ref="C98:E98"/>
    <mergeCell ref="C95:E95"/>
    <mergeCell ref="C96:E96"/>
    <mergeCell ref="C99:E99"/>
    <mergeCell ref="C45:E45"/>
    <mergeCell ref="C46:E46"/>
    <mergeCell ref="C40:E40"/>
    <mergeCell ref="C37:E37"/>
    <mergeCell ref="C38:E38"/>
    <mergeCell ref="C35:E35"/>
    <mergeCell ref="C25:E25"/>
    <mergeCell ref="C26:E26"/>
    <mergeCell ref="B11:H11"/>
    <mergeCell ref="H33:H34"/>
    <mergeCell ref="G57:G58"/>
    <mergeCell ref="H57:H58"/>
    <mergeCell ref="B31:H31"/>
    <mergeCell ref="B30:H30"/>
    <mergeCell ref="B54:H54"/>
    <mergeCell ref="B55:H55"/>
    <mergeCell ref="G33:G34"/>
    <mergeCell ref="G13:G14"/>
    <mergeCell ref="C52:E52"/>
    <mergeCell ref="C43:E43"/>
    <mergeCell ref="C44:E44"/>
    <mergeCell ref="C41:E41"/>
    <mergeCell ref="C42:E42"/>
    <mergeCell ref="C39:E39"/>
    <mergeCell ref="C49:E49"/>
    <mergeCell ref="C50:E50"/>
    <mergeCell ref="C47:E47"/>
    <mergeCell ref="C48:E48"/>
    <mergeCell ref="H13:H14"/>
    <mergeCell ref="G65:G66"/>
    <mergeCell ref="B62:H62"/>
    <mergeCell ref="B63:H63"/>
    <mergeCell ref="C83:E83"/>
    <mergeCell ref="C71:E71"/>
    <mergeCell ref="C72:E72"/>
    <mergeCell ref="C69:E69"/>
    <mergeCell ref="C70:E70"/>
    <mergeCell ref="C51:E51"/>
    <mergeCell ref="B65:E66"/>
    <mergeCell ref="B78:E79"/>
    <mergeCell ref="B93:E94"/>
    <mergeCell ref="H65:H66"/>
    <mergeCell ref="G78:G79"/>
    <mergeCell ref="H78:H79"/>
    <mergeCell ref="G93:G94"/>
    <mergeCell ref="C68:E68"/>
    <mergeCell ref="C82:E82"/>
    <mergeCell ref="C73:E73"/>
    <mergeCell ref="H93:H94"/>
    <mergeCell ref="C80:E80"/>
    <mergeCell ref="B102:H102"/>
    <mergeCell ref="B103:H103"/>
    <mergeCell ref="B2:H2"/>
    <mergeCell ref="B9:H9"/>
    <mergeCell ref="B8:H8"/>
    <mergeCell ref="B13:E14"/>
    <mergeCell ref="B32:E34"/>
    <mergeCell ref="B57:E58"/>
  </mergeCells>
  <conditionalFormatting sqref="B31">
    <cfRule type="dataBar" priority="111" dxfId="0">
      <dataBar>
        <cfvo type="min"/>
        <cfvo type="num" val="1"/>
        <color theme="6" tint="-0.24997000396251678"/>
      </dataBar>
      <extLst>
        <ext xmlns:x14="http://schemas.microsoft.com/office/spreadsheetml/2009/9/main" uri="{B025F937-C7B1-47D3-B67F-A62EFF666E3E}">
          <x14:id>{e006636d-1477-4b70-9f18-50abfa7065f9}</x14:id>
        </ext>
      </extLst>
    </cfRule>
  </conditionalFormatting>
  <conditionalFormatting sqref="B55:B56">
    <cfRule type="dataBar" priority="42" dxfId="0">
      <dataBar>
        <cfvo type="min"/>
        <cfvo type="num" val="1"/>
        <color rgb="FFFF0000"/>
      </dataBar>
      <extLst>
        <ext xmlns:x14="http://schemas.microsoft.com/office/spreadsheetml/2009/9/main" uri="{B025F937-C7B1-47D3-B67F-A62EFF666E3E}">
          <x14:id>{b26b97a2-7bdd-4b0c-959a-cc6b282ce027}</x14:id>
        </ext>
      </extLst>
    </cfRule>
  </conditionalFormatting>
  <conditionalFormatting sqref="B63:B64">
    <cfRule type="dataBar" priority="40" dxfId="0">
      <dataBar>
        <cfvo type="min"/>
        <cfvo type="num" val="1"/>
        <color rgb="FF0070C0"/>
      </dataBar>
      <extLst>
        <ext xmlns:x14="http://schemas.microsoft.com/office/spreadsheetml/2009/9/main" uri="{B025F937-C7B1-47D3-B67F-A62EFF666E3E}">
          <x14:id>{715e8782-ad48-497f-9aa5-9c799730c789}</x14:id>
        </ext>
      </extLst>
    </cfRule>
  </conditionalFormatting>
  <conditionalFormatting sqref="B76:B77">
    <cfRule type="dataBar" priority="39" dxfId="0">
      <dataBar>
        <cfvo type="min"/>
        <cfvo type="num" val="1"/>
        <color theme="0" tint="-0.4999699890613556"/>
      </dataBar>
      <extLst>
        <ext xmlns:x14="http://schemas.microsoft.com/office/spreadsheetml/2009/9/main" uri="{B025F937-C7B1-47D3-B67F-A62EFF666E3E}">
          <x14:id>{29939b5f-8c77-4625-b224-3ab7af4d73fc}</x14:id>
        </ext>
      </extLst>
    </cfRule>
  </conditionalFormatting>
  <conditionalFormatting sqref="B103">
    <cfRule type="dataBar" priority="37" dxfId="0">
      <dataBar>
        <cfvo type="min"/>
        <cfvo type="num" val="1"/>
        <color theme="9" tint="-0.24997000396251678"/>
      </dataBar>
      <extLst>
        <ext xmlns:x14="http://schemas.microsoft.com/office/spreadsheetml/2009/9/main" uri="{B025F937-C7B1-47D3-B67F-A62EFF666E3E}">
          <x14:id>{190297ad-6faf-4340-9b2e-938e61cfa7d7}</x14:id>
        </ext>
      </extLst>
    </cfRule>
  </conditionalFormatting>
  <conditionalFormatting sqref="B9">
    <cfRule type="dataBar" priority="36" dxfId="0">
      <dataBar>
        <cfvo type="min"/>
        <cfvo type="num" val="1"/>
        <color theme="2" tint="-0.24997000396251678"/>
      </dataBar>
      <extLst>
        <ext xmlns:x14="http://schemas.microsoft.com/office/spreadsheetml/2009/9/main" uri="{B025F937-C7B1-47D3-B67F-A62EFF666E3E}">
          <x14:id>{110104a5-a1c8-41d9-97f9-5bcea58865b9}</x14:id>
        </ext>
      </extLst>
    </cfRule>
  </conditionalFormatting>
  <conditionalFormatting sqref="H15:H28 H13">
    <cfRule type="iconSet" priority="35" dxfId="0">
      <iconSet iconSet="3Symbols2" showValue="0">
        <cfvo type="percent" val="0"/>
        <cfvo type="num" val="0"/>
        <cfvo type="num" val="1"/>
      </iconSet>
    </cfRule>
  </conditionalFormatting>
  <conditionalFormatting sqref="H35:H52">
    <cfRule type="iconSet" priority="34" dxfId="0">
      <iconSet iconSet="3Symbols2" showValue="0">
        <cfvo type="percent" val="0"/>
        <cfvo type="num" val="0"/>
        <cfvo type="num" val="1"/>
      </iconSet>
    </cfRule>
  </conditionalFormatting>
  <conditionalFormatting sqref="H59:H60">
    <cfRule type="iconSet" priority="33" dxfId="0">
      <iconSet iconSet="3Symbols2" showValue="0">
        <cfvo type="percent" val="0"/>
        <cfvo type="num" val="0"/>
        <cfvo type="num" val="1"/>
      </iconSet>
    </cfRule>
  </conditionalFormatting>
  <conditionalFormatting sqref="H67:H73">
    <cfRule type="iconSet" priority="32" dxfId="0">
      <iconSet iconSet="3Symbols2" showValue="0">
        <cfvo type="percent" val="0"/>
        <cfvo type="num" val="0"/>
        <cfvo type="num" val="1"/>
      </iconSet>
    </cfRule>
  </conditionalFormatting>
  <conditionalFormatting sqref="H80:H88">
    <cfRule type="iconSet" priority="31" dxfId="0">
      <iconSet iconSet="3Symbols2" showValue="0">
        <cfvo type="percent" val="0"/>
        <cfvo type="num" val="0"/>
        <cfvo type="num" val="1"/>
      </iconSet>
    </cfRule>
  </conditionalFormatting>
  <conditionalFormatting sqref="H95:H100">
    <cfRule type="iconSet" priority="30" dxfId="0">
      <iconSet iconSet="3Symbols2" showValue="0">
        <cfvo type="percent" val="0"/>
        <cfvo type="num" val="0"/>
        <cfvo type="num" val="1"/>
      </iconSet>
    </cfRule>
  </conditionalFormatting>
  <conditionalFormatting sqref="H33">
    <cfRule type="iconSet" priority="28" dxfId="0">
      <iconSet iconSet="3Symbols2" showValue="0">
        <cfvo type="percent" val="0"/>
        <cfvo type="num" val="0"/>
        <cfvo type="num" val="1"/>
      </iconSet>
    </cfRule>
  </conditionalFormatting>
  <conditionalFormatting sqref="H57">
    <cfRule type="iconSet" priority="27" dxfId="0">
      <iconSet iconSet="3Symbols2" showValue="0">
        <cfvo type="percent" val="0"/>
        <cfvo type="num" val="0"/>
        <cfvo type="num" val="1"/>
      </iconSet>
    </cfRule>
  </conditionalFormatting>
  <conditionalFormatting sqref="H65">
    <cfRule type="iconSet" priority="26" dxfId="0">
      <iconSet iconSet="3Symbols2" showValue="0">
        <cfvo type="percent" val="0"/>
        <cfvo type="num" val="0"/>
        <cfvo type="num" val="1"/>
      </iconSet>
    </cfRule>
  </conditionalFormatting>
  <conditionalFormatting sqref="H78">
    <cfRule type="iconSet" priority="25" dxfId="0">
      <iconSet iconSet="3Symbols2" showValue="0">
        <cfvo type="percent" val="0"/>
        <cfvo type="num" val="0"/>
        <cfvo type="num" val="1"/>
      </iconSet>
    </cfRule>
  </conditionalFormatting>
  <conditionalFormatting sqref="G93">
    <cfRule type="iconSet" priority="24" dxfId="0">
      <iconSet iconSet="3Symbols2" showValue="0">
        <cfvo type="percent" val="0"/>
        <cfvo type="num" val="0"/>
        <cfvo type="num" val="1"/>
      </iconSet>
    </cfRule>
  </conditionalFormatting>
  <conditionalFormatting sqref="H93">
    <cfRule type="iconSet" priority="23" dxfId="0">
      <iconSet iconSet="3Symbols2" showValue="0">
        <cfvo type="percent" val="0"/>
        <cfvo type="num" val="0"/>
        <cfvo type="num" val="1"/>
      </iconSet>
    </cfRule>
  </conditionalFormatting>
  <conditionalFormatting sqref="G104:G107 G80:G89 G35:G53 G10 G13 G78 G33 G57 G65 G110:G310 G59:G61 G94:G101 G15:G29 G67:G74">
    <cfRule type="iconSet" priority="112" dxfId="0">
      <iconSet iconSet="3Symbols2" showValue="0">
        <cfvo type="percent" val="0"/>
        <cfvo type="num" val="0"/>
        <cfvo type="num" val="1"/>
      </iconSet>
    </cfRule>
  </conditionalFormatting>
  <conditionalFormatting sqref="B91:B92">
    <cfRule type="dataBar" priority="117" dxfId="0">
      <dataBar>
        <cfvo type="min"/>
        <cfvo type="num" val="1"/>
        <color theme="7" tint="-0.24997000396251678"/>
      </dataBar>
      <extLst>
        <ext xmlns:x14="http://schemas.microsoft.com/office/spreadsheetml/2009/9/main" uri="{B025F937-C7B1-47D3-B67F-A62EFF666E3E}">
          <x14:id>{248f7b17-479e-48d8-b351-e4378c4932a0}</x14:id>
        </ext>
      </extLst>
    </cfRule>
  </conditionalFormatting>
  <conditionalFormatting sqref="H33">
    <cfRule type="iconSet" priority="22" dxfId="0">
      <iconSet iconSet="3Symbols2" showValue="0">
        <cfvo type="percent" val="0"/>
        <cfvo type="num" val="0"/>
        <cfvo type="num" val="1"/>
      </iconSet>
    </cfRule>
  </conditionalFormatting>
  <conditionalFormatting sqref="H57">
    <cfRule type="iconSet" priority="21" dxfId="0">
      <iconSet iconSet="3Symbols2" showValue="0">
        <cfvo type="percent" val="0"/>
        <cfvo type="num" val="0"/>
        <cfvo type="num" val="1"/>
      </iconSet>
    </cfRule>
  </conditionalFormatting>
  <conditionalFormatting sqref="H65">
    <cfRule type="iconSet" priority="20" dxfId="0">
      <iconSet iconSet="3Symbols2" showValue="0">
        <cfvo type="percent" val="0"/>
        <cfvo type="num" val="0"/>
        <cfvo type="num" val="1"/>
      </iconSet>
    </cfRule>
  </conditionalFormatting>
  <conditionalFormatting sqref="H78">
    <cfRule type="iconSet" priority="19" dxfId="0">
      <iconSet iconSet="3Symbols2" showValue="0">
        <cfvo type="percent" val="0"/>
        <cfvo type="num" val="0"/>
        <cfvo type="num" val="1"/>
      </iconSet>
    </cfRule>
  </conditionalFormatting>
  <conditionalFormatting sqref="H93">
    <cfRule type="iconSet" priority="18" dxfId="0">
      <iconSet iconSet="3Symbols2" showValue="0">
        <cfvo type="percent" val="0"/>
        <cfvo type="num" val="0"/>
        <cfvo type="num" val="1"/>
      </iconSet>
    </cfRule>
  </conditionalFormatting>
  <conditionalFormatting sqref="H15:H28">
    <cfRule type="iconSet" priority="17" dxfId="0">
      <iconSet iconSet="3Symbols2" showValue="0">
        <cfvo type="percent" val="0"/>
        <cfvo type="num" val="0"/>
        <cfvo type="num" val="1"/>
      </iconSet>
    </cfRule>
  </conditionalFormatting>
  <conditionalFormatting sqref="G15:G28">
    <cfRule type="iconSet" priority="16" dxfId="0">
      <iconSet iconSet="3Symbols2" showValue="0">
        <cfvo type="percent" val="0"/>
        <cfvo type="num" val="0"/>
        <cfvo type="num" val="1"/>
      </iconSet>
    </cfRule>
  </conditionalFormatting>
  <conditionalFormatting sqref="G35:G52">
    <cfRule type="iconSet" priority="15" dxfId="0">
      <iconSet iconSet="3Symbols2" showValue="0">
        <cfvo type="percent" val="0"/>
        <cfvo type="num" val="0"/>
        <cfvo type="num" val="1"/>
      </iconSet>
    </cfRule>
  </conditionalFormatting>
  <conditionalFormatting sqref="H35:H52">
    <cfRule type="iconSet" priority="14" dxfId="0">
      <iconSet iconSet="3Symbols2" showValue="0">
        <cfvo type="percent" val="0"/>
        <cfvo type="num" val="0"/>
        <cfvo type="num" val="1"/>
      </iconSet>
    </cfRule>
  </conditionalFormatting>
  <conditionalFormatting sqref="G59:G60">
    <cfRule type="iconSet" priority="13" dxfId="0">
      <iconSet iconSet="3Symbols2" showValue="0">
        <cfvo type="percent" val="0"/>
        <cfvo type="num" val="0"/>
        <cfvo type="num" val="1"/>
      </iconSet>
    </cfRule>
  </conditionalFormatting>
  <conditionalFormatting sqref="H59:H60">
    <cfRule type="iconSet" priority="12" dxfId="0">
      <iconSet iconSet="3Symbols2" showValue="0">
        <cfvo type="percent" val="0"/>
        <cfvo type="num" val="0"/>
        <cfvo type="num" val="1"/>
      </iconSet>
    </cfRule>
  </conditionalFormatting>
  <conditionalFormatting sqref="H60">
    <cfRule type="iconSet" priority="11" dxfId="0">
      <iconSet iconSet="3Symbols2" showValue="0">
        <cfvo type="percent" val="0"/>
        <cfvo type="num" val="0"/>
        <cfvo type="num" val="1"/>
      </iconSet>
    </cfRule>
  </conditionalFormatting>
  <conditionalFormatting sqref="H68:H69">
    <cfRule type="iconSet" priority="10" dxfId="0">
      <iconSet iconSet="3Symbols2" showValue="0">
        <cfvo type="percent" val="0"/>
        <cfvo type="num" val="0"/>
        <cfvo type="num" val="1"/>
      </iconSet>
    </cfRule>
  </conditionalFormatting>
  <conditionalFormatting sqref="G67:G73">
    <cfRule type="iconSet" priority="9" dxfId="0">
      <iconSet iconSet="3Symbols2" showValue="0">
        <cfvo type="percent" val="0"/>
        <cfvo type="num" val="0"/>
        <cfvo type="num" val="1"/>
      </iconSet>
    </cfRule>
  </conditionalFormatting>
  <conditionalFormatting sqref="G67 G69">
    <cfRule type="iconSet" priority="8" dxfId="0">
      <iconSet iconSet="3Symbols2" showValue="0">
        <cfvo type="percent" val="0"/>
        <cfvo type="num" val="0"/>
        <cfvo type="num" val="1"/>
      </iconSet>
    </cfRule>
  </conditionalFormatting>
  <conditionalFormatting sqref="H67">
    <cfRule type="iconSet" priority="7" dxfId="0">
      <iconSet iconSet="3Symbols2" showValue="0">
        <cfvo type="percent" val="0"/>
        <cfvo type="num" val="0"/>
        <cfvo type="num" val="1"/>
      </iconSet>
    </cfRule>
  </conditionalFormatting>
  <conditionalFormatting sqref="G70">
    <cfRule type="iconSet" priority="6" dxfId="0">
      <iconSet iconSet="3Symbols2" showValue="0">
        <cfvo type="percent" val="0"/>
        <cfvo type="num" val="0"/>
        <cfvo type="num" val="1"/>
      </iconSet>
    </cfRule>
  </conditionalFormatting>
  <conditionalFormatting sqref="H70">
    <cfRule type="iconSet" priority="5" dxfId="0">
      <iconSet iconSet="3Symbols2" showValue="0">
        <cfvo type="percent" val="0"/>
        <cfvo type="num" val="0"/>
        <cfvo type="num" val="1"/>
      </iconSet>
    </cfRule>
  </conditionalFormatting>
  <conditionalFormatting sqref="H71:H73">
    <cfRule type="iconSet" priority="4" dxfId="0">
      <iconSet iconSet="3Symbols2" showValue="0">
        <cfvo type="percent" val="0"/>
        <cfvo type="num" val="0"/>
        <cfvo type="num" val="1"/>
      </iconSet>
    </cfRule>
  </conditionalFormatting>
  <conditionalFormatting sqref="G80:G88">
    <cfRule type="iconSet" priority="3" dxfId="0">
      <iconSet iconSet="3Symbols2" showValue="0">
        <cfvo type="percent" val="0"/>
        <cfvo type="num" val="0"/>
        <cfvo type="num" val="1"/>
      </iconSet>
    </cfRule>
  </conditionalFormatting>
  <conditionalFormatting sqref="H95">
    <cfRule type="iconSet" priority="2" dxfId="0">
      <iconSet iconSet="3Symbols2" showValue="0">
        <cfvo type="percent" val="0"/>
        <cfvo type="num" val="0"/>
        <cfvo type="num" val="1"/>
      </iconSet>
    </cfRule>
  </conditionalFormatting>
  <conditionalFormatting sqref="G95:G100">
    <cfRule type="iconSet" priority="1" dxfId="0">
      <iconSet iconSet="3Symbols2" showValue="0">
        <cfvo type="percent" val="0"/>
        <cfvo type="num" val="0"/>
        <cfvo type="num" val="1"/>
      </iconSet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Width="0" fitToHeight="1" horizontalDpi="600" verticalDpi="600" orientation="portrait" paperSize="9" scale="54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06636d-1477-4b70-9f18-50abfa7065f9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B31</xm:sqref>
        </x14:conditionalFormatting>
        <x14:conditionalFormatting xmlns:xm="http://schemas.microsoft.com/office/excel/2006/main">
          <x14:cfRule type="dataBar" id="{b26b97a2-7bdd-4b0c-959a-cc6b282ce027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B55:B56</xm:sqref>
        </x14:conditionalFormatting>
        <x14:conditionalFormatting xmlns:xm="http://schemas.microsoft.com/office/excel/2006/main">
          <x14:cfRule type="dataBar" id="{715e8782-ad48-497f-9aa5-9c799730c789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B63:B64</xm:sqref>
        </x14:conditionalFormatting>
        <x14:conditionalFormatting xmlns:xm="http://schemas.microsoft.com/office/excel/2006/main">
          <x14:cfRule type="dataBar" id="{29939b5f-8c77-4625-b224-3ab7af4d73fc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B76:B77</xm:sqref>
        </x14:conditionalFormatting>
        <x14:conditionalFormatting xmlns:xm="http://schemas.microsoft.com/office/excel/2006/main">
          <x14:cfRule type="dataBar" id="{190297ad-6faf-4340-9b2e-938e61cfa7d7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B103</xm:sqref>
        </x14:conditionalFormatting>
        <x14:conditionalFormatting xmlns:xm="http://schemas.microsoft.com/office/excel/2006/main">
          <x14:cfRule type="dataBar" id="{110104a5-a1c8-41d9-97f9-5bcea58865b9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B9</xm:sqref>
        </x14:conditionalFormatting>
        <x14:conditionalFormatting xmlns:xm="http://schemas.microsoft.com/office/excel/2006/main">
          <x14:cfRule type="dataBar" id="{248f7b17-479e-48d8-b351-e4378c4932a0}">
            <x14:dataBar minLength="0" maxLength="100" gradient="0">
              <x14:cfvo type="min"/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B91:B92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Biljana</cp:lastModifiedBy>
  <cp:lastPrinted>2012-03-23T09:19:43Z</cp:lastPrinted>
  <dcterms:created xsi:type="dcterms:W3CDTF">2011-06-24T08:10:39Z</dcterms:created>
  <dcterms:modified xsi:type="dcterms:W3CDTF">2012-06-20T11:50:43Z</dcterms:modified>
  <cp:category/>
  <cp:version/>
  <cp:contentType/>
  <cp:contentStatus/>
</cp:coreProperties>
</file>